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163AAB73-5326-41FE-9278-2C2645F57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18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15" i="1"/>
  <c r="G7" i="1"/>
  <c r="G6" i="1" s="1"/>
  <c r="F15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<sst xmlns="http://schemas.openxmlformats.org/spreadsheetml/2006/main" count="27" uniqueCount="27">
  <si>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</si>
  <si>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</si>
  <si>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</si>
  <si>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</si>
  <si>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</si>
  <si>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</si>
  <si>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</si>
  <si>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</si>
  <si>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</si>
  <si>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</si>
  <si>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</si>
  <si>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</si>
  <si>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</si>
  <si>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</si>
  <si>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</si>
  <si>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</si>
  <si>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</si>
  <si>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</si>
  <si>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</si>
  <si>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</si>
  <si>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</si>
  <si>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</si>
  <si>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</si>
  <si>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</si>
  <si>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</si>
  <si>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</si>
  <si>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del Activo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</si>
</sst>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971549</xdr:colOff>
      <xdr:row>37</xdr:row>
      <xdr:rowOff>19049</xdr:rowOff>
    </xdr:from>
    <xdr:to>
      <xdr:col>5</xdr:col>
      <xdr:colOff>1028700</xdr:colOff>
      <xdr:row>40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B682E7-A123-4683-980B-C948D1E5B9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" y="5953124"/>
          <a:ext cx="7277101" cy="409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C37" sqref="C3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2875781.46</v>
      </c>
      <c r="D4" s="13">
        <f>SUM(D6+D15)</f>
        <v>6910814.3399999999</v>
      </c>
      <c r="E4" s="13">
        <f>SUM(E6+E15)</f>
        <v>6480752.4800000004</v>
      </c>
      <c r="F4" s="13">
        <f>SUM(F6+F15)</f>
        <v>3305843.3200000003</v>
      </c>
      <c r="G4" s="13">
        <f>SUM(G6+G15)</f>
        <v>430061.86000000022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2156483.6800000002</v>
      </c>
      <c r="D6" s="13">
        <f>SUM(D7:D13)</f>
        <v>6903053.9399999995</v>
      </c>
      <c r="E6" s="13">
        <f>SUM(E7:E13)</f>
        <v>6480752.4800000004</v>
      </c>
      <c r="F6" s="13">
        <f>SUM(F7:F13)</f>
        <v>2578785.14</v>
      </c>
      <c r="G6" s="18">
        <f>SUM(G7:G13)</f>
        <v>422301.4600000002</v>
      </c>
    </row>
    <row r="7" spans="1:7" x14ac:dyDescent="0.2">
      <c r="A7" s="3">
        <v>1110</v>
      </c>
      <c r="B7" s="7" t="s">
        <v>9</v>
      </c>
      <c r="C7" s="18">
        <v>1964978.45</v>
      </c>
      <c r="D7" s="18">
        <v>3246102.76</v>
      </c>
      <c r="E7" s="18">
        <v>2831936.3</v>
      </c>
      <c r="F7" s="18">
        <f>C7+D7-E7</f>
        <v>2379144.91</v>
      </c>
      <c r="G7" s="18">
        <f t="shared" ref="G7:G13" si="0">F7-C7</f>
        <v>414166.4600000002</v>
      </c>
    </row>
    <row r="8" spans="1:7" x14ac:dyDescent="0.2">
      <c r="A8" s="3">
        <v>1120</v>
      </c>
      <c r="B8" s="7" t="s">
        <v>10</v>
      </c>
      <c r="C8" s="18">
        <v>184505.23</v>
      </c>
      <c r="D8" s="18">
        <v>3656951.18</v>
      </c>
      <c r="E8" s="18">
        <v>3648816.18</v>
      </c>
      <c r="F8" s="18">
        <f t="shared" ref="F8:F13" si="1">C8+D8-E8</f>
        <v>192640.22999999998</v>
      </c>
      <c r="G8" s="18">
        <f t="shared" si="0"/>
        <v>8134.9999999999709</v>
      </c>
    </row>
    <row r="9" spans="1:7" x14ac:dyDescent="0.2">
      <c r="A9" s="3">
        <v>1130</v>
      </c>
      <c r="B9" s="7" t="s">
        <v>11</v>
      </c>
      <c r="C9" s="18">
        <v>7000</v>
      </c>
      <c r="D9" s="18">
        <v>0</v>
      </c>
      <c r="E9" s="18">
        <v>0</v>
      </c>
      <c r="F9" s="18">
        <f t="shared" si="1"/>
        <v>7000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719297.77999999991</v>
      </c>
      <c r="D15" s="13">
        <f>SUM(D16:D24)</f>
        <v>7760.4</v>
      </c>
      <c r="E15" s="13">
        <f>SUM(E16:E24)</f>
        <v>0</v>
      </c>
      <c r="F15" s="13">
        <f>SUM(F16:F24)</f>
        <v>727058.17999999993</v>
      </c>
      <c r="G15" s="13">
        <f>SUM(G16:G24)</f>
        <v>7760.4000000000015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796147.08</v>
      </c>
      <c r="D19" s="18">
        <v>0</v>
      </c>
      <c r="E19" s="18">
        <v>0</v>
      </c>
      <c r="F19" s="18">
        <f t="shared" si="3"/>
        <v>796147.08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21629</v>
      </c>
      <c r="D20" s="18">
        <v>7760.4</v>
      </c>
      <c r="E20" s="18">
        <v>0</v>
      </c>
      <c r="F20" s="18">
        <f t="shared" si="3"/>
        <v>29389.4</v>
      </c>
      <c r="G20" s="18">
        <f t="shared" si="2"/>
        <v>7760.4000000000015</v>
      </c>
    </row>
    <row r="21" spans="1:7" x14ac:dyDescent="0.2">
      <c r="A21" s="3">
        <v>1260</v>
      </c>
      <c r="B21" s="7" t="s">
        <v>20</v>
      </c>
      <c r="C21" s="18">
        <v>-98478.3</v>
      </c>
      <c r="D21" s="18">
        <v>0</v>
      </c>
      <c r="E21" s="18">
        <v>0</v>
      </c>
      <c r="F21" s="18">
        <f t="shared" si="3"/>
        <v>-98478.3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2022-07-20T14:12:02Z</cp:lastPrinted>
  <dcterms:created xsi:type="dcterms:W3CDTF">2014-02-09T04:04:15Z</dcterms:created>
  <dcterms:modified xsi:type="dcterms:W3CDTF">2022-07-20T14:12:11Z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